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955" windowHeight="12045"/>
  </bookViews>
  <sheets>
    <sheet name="Sheet1" sheetId="1" r:id="rId1"/>
  </sheets>
  <definedNames>
    <definedName name="_xlnm.Print_Area" localSheetId="0">Sheet1!$A$1:$T$61</definedName>
  </definedNames>
  <calcPr calcId="145621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3" i="1"/>
</calcChain>
</file>

<file path=xl/sharedStrings.xml><?xml version="1.0" encoding="utf-8"?>
<sst xmlns="http://schemas.openxmlformats.org/spreadsheetml/2006/main" count="78" uniqueCount="78">
  <si>
    <t>CD</t>
  </si>
  <si>
    <t>CD Name</t>
  </si>
  <si>
    <t>A</t>
  </si>
  <si>
    <t>B</t>
  </si>
  <si>
    <t>C</t>
  </si>
  <si>
    <t>Buildings in Surge Area</t>
  </si>
  <si>
    <t>Share of Residential Units in Surge Area</t>
  </si>
  <si>
    <t>Share in Any Evacuation Zone</t>
  </si>
  <si>
    <t>Greenpoint/Williamsburg</t>
  </si>
  <si>
    <t>Fort Greene/Brooklyn Heights</t>
  </si>
  <si>
    <t>Bedford Stuyvesant</t>
  </si>
  <si>
    <t>Bushwick</t>
  </si>
  <si>
    <t>East New York/Starrett City</t>
  </si>
  <si>
    <t>Park Slope/Carroll Gardens</t>
  </si>
  <si>
    <t>Sunset Park</t>
  </si>
  <si>
    <t>Crown Heights/Prospect Heights</t>
  </si>
  <si>
    <t>South Crown Heights/Lefferts Gardens</t>
  </si>
  <si>
    <t>Bay Ridge/Dyker Heights</t>
  </si>
  <si>
    <t>Bensonhurst</t>
  </si>
  <si>
    <t>Borough Park</t>
  </si>
  <si>
    <t>Coney Island</t>
  </si>
  <si>
    <t>Flatbush/Midwood</t>
  </si>
  <si>
    <t>Sheepshead Bay</t>
  </si>
  <si>
    <t>Brownsville</t>
  </si>
  <si>
    <t>East Flatbush</t>
  </si>
  <si>
    <t>Flatlands/Canarsie</t>
  </si>
  <si>
    <t>Mott Haven/Melrose</t>
  </si>
  <si>
    <t>Hunts Point/Longwood</t>
  </si>
  <si>
    <t>Morrisania/Crotona</t>
  </si>
  <si>
    <t>Highbridge/Concourse</t>
  </si>
  <si>
    <t>Fordham/University Heights</t>
  </si>
  <si>
    <t>Belmont/East Tremont</t>
  </si>
  <si>
    <t>Kingsbridge Heights/Bedford</t>
  </si>
  <si>
    <t>Riverdale/Fieldston</t>
  </si>
  <si>
    <t>Parkchester/Soundview</t>
  </si>
  <si>
    <t>Throgs Neck/Co-op City</t>
  </si>
  <si>
    <t>Morris Park/Bronxdale</t>
  </si>
  <si>
    <t>Williamsbridge/Baychester</t>
  </si>
  <si>
    <t>Financial District</t>
  </si>
  <si>
    <t>Greenwich Village/Soho</t>
  </si>
  <si>
    <t>Lower East Side/Chinatown</t>
  </si>
  <si>
    <t>Clinton/Chelsea</t>
  </si>
  <si>
    <t>Midtown</t>
  </si>
  <si>
    <t>Stuyvesant Town/Turtle Bay</t>
  </si>
  <si>
    <t>Upper West Side</t>
  </si>
  <si>
    <t>Upper East Side</t>
  </si>
  <si>
    <t>Morningside Heights/Hamilton</t>
  </si>
  <si>
    <t>Central Harlem</t>
  </si>
  <si>
    <t>East Harlem</t>
  </si>
  <si>
    <t>Washington Heights/Inwood</t>
  </si>
  <si>
    <t>Astoria</t>
  </si>
  <si>
    <t>Woodside/Sunnyside</t>
  </si>
  <si>
    <t>Jackson Heights</t>
  </si>
  <si>
    <t>Elmhurst/Corona</t>
  </si>
  <si>
    <t>Ridgewood/Maspeth</t>
  </si>
  <si>
    <t>Rego Park/Forest Hills</t>
  </si>
  <si>
    <t>Flushing/Whitestone</t>
  </si>
  <si>
    <t>Hillcrest/Fresh Meadows</t>
  </si>
  <si>
    <t>Kew Gardens/Woodhaven</t>
  </si>
  <si>
    <t>South Ozone Park/Howard Beach</t>
  </si>
  <si>
    <t>Bayside/Little Neck</t>
  </si>
  <si>
    <t>Jamaica/Hollis</t>
  </si>
  <si>
    <t>Queens Village</t>
  </si>
  <si>
    <t>Rockaway/Broad Channel</t>
  </si>
  <si>
    <t>St. George/Stapleton</t>
  </si>
  <si>
    <t>South Beach/Willowbrook</t>
  </si>
  <si>
    <t>Tottenville/Great Kills</t>
  </si>
  <si>
    <t>Residential Units in Surge Area</t>
  </si>
  <si>
    <t>Total Residential  Units</t>
  </si>
  <si>
    <t>Sandy Surge Area</t>
  </si>
  <si>
    <t>Owners</t>
  </si>
  <si>
    <t>Share Owners Low-Income</t>
  </si>
  <si>
    <t>Renters</t>
  </si>
  <si>
    <t>Share Renters Low-Income</t>
  </si>
  <si>
    <t>Renters with Substantial Damage</t>
  </si>
  <si>
    <t>Owners with  Damage &gt;$30,000</t>
  </si>
  <si>
    <t>FEMA Registrants</t>
  </si>
  <si>
    <t>Share of Residential Units in Evacuation Zones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</si>
</sst>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Fill="1" applyAlignment="1">
      <alignment wrapText="1"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abSelected="1" zoomScaleNormal="100" workbookViewId="0">
      <selection activeCell="B57" sqref="B57:C57"/>
    </sheetView>
  </sheetViews>
  <sheetFormatPr defaultRowHeight="15" x14ac:dyDescent="0.25"/>
  <cols>
    <col min="1" max="1" width="5.140625" customWidth="1"/>
    <col min="2" max="2" width="35.7109375" bestFit="1" customWidth="1"/>
    <col min="3" max="3" width="11" bestFit="1" customWidth="1"/>
    <col min="4" max="4" width="5" customWidth="1"/>
    <col min="8" max="8" width="16" customWidth="1"/>
    <col min="9" max="9" width="4.5703125" customWidth="1"/>
    <col min="10" max="11" width="12.7109375" style="1" customWidth="1"/>
    <col min="12" max="12" width="16.42578125" customWidth="1"/>
    <col min="13" max="13" width="4.7109375" customWidth="1"/>
    <col min="15" max="15" width="14" customWidth="1"/>
    <col min="16" max="16" width="16.5703125" customWidth="1"/>
    <col min="17" max="17" width="3.85546875" customWidth="1"/>
    <col min="19" max="19" width="14" customWidth="1"/>
    <col min="20" max="20" width="18.140625" customWidth="1"/>
  </cols>
  <sheetData>
    <row r="1" spans="1:20" x14ac:dyDescent="0.25">
      <c r="E1" s="7" t="s">
        <v>77</v>
      </c>
      <c r="F1" s="7"/>
      <c r="G1" s="7"/>
      <c r="H1" s="7"/>
      <c r="J1" s="8" t="s">
        <v>69</v>
      </c>
      <c r="K1" s="8"/>
      <c r="L1" s="8"/>
      <c r="N1" s="9" t="s">
        <v>76</v>
      </c>
      <c r="O1" s="9"/>
      <c r="P1" s="9"/>
      <c r="Q1" s="9"/>
      <c r="R1" s="9"/>
      <c r="S1" s="9"/>
      <c r="T1" s="9"/>
    </row>
    <row r="2" spans="1:20" ht="45" x14ac:dyDescent="0.25">
      <c r="A2" t="s">
        <v>0</v>
      </c>
      <c r="B2" t="s">
        <v>1</v>
      </c>
      <c r="C2" s="4" t="s">
        <v>68</v>
      </c>
      <c r="D2" s="4"/>
      <c r="E2" t="s">
        <v>2</v>
      </c>
      <c r="F2" t="s">
        <v>3</v>
      </c>
      <c r="G2" t="s">
        <v>4</v>
      </c>
      <c r="H2" s="4" t="s">
        <v>7</v>
      </c>
      <c r="J2" s="3" t="s">
        <v>5</v>
      </c>
      <c r="K2" s="3" t="s">
        <v>67</v>
      </c>
      <c r="L2" s="6" t="s">
        <v>6</v>
      </c>
      <c r="N2" t="s">
        <v>70</v>
      </c>
      <c r="O2" s="4" t="s">
        <v>71</v>
      </c>
      <c r="P2" s="4" t="s">
        <v>75</v>
      </c>
      <c r="R2" t="s">
        <v>72</v>
      </c>
      <c r="S2" s="4" t="s">
        <v>73</v>
      </c>
      <c r="T2" s="4" t="s">
        <v>74</v>
      </c>
    </row>
    <row r="3" spans="1:20" x14ac:dyDescent="0.25">
      <c r="A3">
        <v>101</v>
      </c>
      <c r="B3" t="s">
        <v>26</v>
      </c>
      <c r="C3" s="1">
        <v>34160</v>
      </c>
      <c r="D3" s="1"/>
      <c r="E3" s="5">
        <v>0</v>
      </c>
      <c r="F3" s="5">
        <v>9.8360655737704927E-3</v>
      </c>
      <c r="G3" s="5">
        <v>0.36203161592505856</v>
      </c>
      <c r="H3" s="5">
        <v>0.37186768149882904</v>
      </c>
      <c r="J3" s="1">
        <v>273</v>
      </c>
      <c r="K3" s="1">
        <v>179</v>
      </c>
      <c r="L3" s="2">
        <f>K3/C3</f>
        <v>5.2400468384074944E-3</v>
      </c>
      <c r="N3" s="1">
        <v>23</v>
      </c>
      <c r="O3" s="2">
        <v>0.36599999999999999</v>
      </c>
      <c r="P3" s="1">
        <v>0</v>
      </c>
      <c r="R3" s="1">
        <v>126</v>
      </c>
      <c r="S3" s="2">
        <v>0.83799999999999997</v>
      </c>
      <c r="T3" s="1">
        <v>0</v>
      </c>
    </row>
    <row r="4" spans="1:20" x14ac:dyDescent="0.25">
      <c r="A4">
        <v>102</v>
      </c>
      <c r="B4" t="s">
        <v>27</v>
      </c>
      <c r="C4" s="1">
        <v>18735</v>
      </c>
      <c r="D4" s="1"/>
      <c r="E4" s="5">
        <v>0</v>
      </c>
      <c r="F4" s="5">
        <v>0</v>
      </c>
      <c r="G4" s="5">
        <v>1.3877768881772085E-3</v>
      </c>
      <c r="H4" s="5">
        <v>1.3877768881772085E-3</v>
      </c>
      <c r="J4" s="1">
        <v>118</v>
      </c>
      <c r="K4" s="1">
        <v>0</v>
      </c>
      <c r="L4" s="2">
        <f t="shared" ref="L4:L61" si="0">K4/C4</f>
        <v>0</v>
      </c>
      <c r="N4" s="1">
        <v>35</v>
      </c>
      <c r="O4" s="2">
        <v>0.27400000000000002</v>
      </c>
      <c r="P4" s="1">
        <v>0</v>
      </c>
      <c r="R4" s="1">
        <v>81</v>
      </c>
      <c r="S4" s="2">
        <v>0.80300000000000005</v>
      </c>
      <c r="T4" s="1">
        <v>2</v>
      </c>
    </row>
    <row r="5" spans="1:20" x14ac:dyDescent="0.25">
      <c r="A5">
        <v>103</v>
      </c>
      <c r="B5" t="s">
        <v>28</v>
      </c>
      <c r="C5" s="1">
        <v>29985</v>
      </c>
      <c r="D5" s="1"/>
      <c r="E5" s="5">
        <v>0</v>
      </c>
      <c r="F5" s="5">
        <v>0</v>
      </c>
      <c r="G5" s="5">
        <v>1.6675004168751042E-4</v>
      </c>
      <c r="H5" s="5">
        <v>1.6675004168751042E-4</v>
      </c>
      <c r="J5" s="1">
        <v>0</v>
      </c>
      <c r="K5" s="1">
        <v>0</v>
      </c>
      <c r="L5" s="2">
        <f t="shared" si="0"/>
        <v>0</v>
      </c>
      <c r="N5" s="1">
        <v>30</v>
      </c>
      <c r="O5" s="2">
        <v>0.34</v>
      </c>
      <c r="P5" s="1">
        <v>0</v>
      </c>
      <c r="R5" s="1">
        <v>113</v>
      </c>
      <c r="S5" s="2">
        <v>0.81200000000000006</v>
      </c>
      <c r="T5" s="1">
        <v>1</v>
      </c>
    </row>
    <row r="6" spans="1:20" x14ac:dyDescent="0.25">
      <c r="A6">
        <v>104</v>
      </c>
      <c r="B6" t="s">
        <v>29</v>
      </c>
      <c r="C6" s="1">
        <v>50508</v>
      </c>
      <c r="D6" s="1"/>
      <c r="E6" s="5">
        <v>0</v>
      </c>
      <c r="F6" s="5">
        <v>0</v>
      </c>
      <c r="G6" s="5">
        <v>8.9094796863863155E-3</v>
      </c>
      <c r="H6" s="5">
        <v>8.9094796863863155E-3</v>
      </c>
      <c r="J6" s="1">
        <v>15</v>
      </c>
      <c r="K6" s="1">
        <v>0</v>
      </c>
      <c r="L6" s="2">
        <f t="shared" si="0"/>
        <v>0</v>
      </c>
      <c r="N6" s="1">
        <v>23</v>
      </c>
      <c r="O6" s="2">
        <v>0.46400000000000002</v>
      </c>
      <c r="P6" s="1">
        <v>0</v>
      </c>
      <c r="R6" s="1">
        <v>214</v>
      </c>
      <c r="S6" s="2">
        <v>0.79800000000000004</v>
      </c>
      <c r="T6" s="1">
        <v>0</v>
      </c>
    </row>
    <row r="7" spans="1:20" x14ac:dyDescent="0.25">
      <c r="A7">
        <v>105</v>
      </c>
      <c r="B7" t="s">
        <v>30</v>
      </c>
      <c r="C7" s="1">
        <v>56065</v>
      </c>
      <c r="D7" s="1"/>
      <c r="E7" s="5">
        <v>0.14750735753143673</v>
      </c>
      <c r="F7" s="5">
        <v>0</v>
      </c>
      <c r="G7" s="5">
        <v>0</v>
      </c>
      <c r="H7" s="5">
        <v>0.14750735753143673</v>
      </c>
      <c r="J7" s="1">
        <v>8</v>
      </c>
      <c r="K7" s="1">
        <v>8270</v>
      </c>
      <c r="L7" s="2">
        <f t="shared" si="0"/>
        <v>0.14750735753143673</v>
      </c>
      <c r="N7" s="1">
        <v>27</v>
      </c>
      <c r="O7" s="2">
        <v>0.435</v>
      </c>
      <c r="P7" s="1">
        <v>0</v>
      </c>
      <c r="R7" s="1">
        <v>285</v>
      </c>
      <c r="S7" s="2">
        <v>0.81</v>
      </c>
      <c r="T7" s="1">
        <v>1</v>
      </c>
    </row>
    <row r="8" spans="1:20" x14ac:dyDescent="0.25">
      <c r="A8">
        <v>106</v>
      </c>
      <c r="B8" t="s">
        <v>31</v>
      </c>
      <c r="C8" s="1">
        <v>29872</v>
      </c>
      <c r="D8" s="1"/>
      <c r="E8" s="5">
        <v>0</v>
      </c>
      <c r="F8" s="5">
        <v>0</v>
      </c>
      <c r="G8" s="5">
        <v>5.6574718800214245E-3</v>
      </c>
      <c r="H8" s="5">
        <v>5.6574718800214245E-3</v>
      </c>
      <c r="J8" s="1">
        <v>1</v>
      </c>
      <c r="K8" s="1">
        <v>0</v>
      </c>
      <c r="L8" s="2">
        <f t="shared" si="0"/>
        <v>0</v>
      </c>
      <c r="N8" s="1">
        <v>35</v>
      </c>
      <c r="O8" s="2">
        <v>0.32</v>
      </c>
      <c r="P8" s="1">
        <v>0</v>
      </c>
      <c r="R8" s="1">
        <v>123</v>
      </c>
      <c r="S8" s="2">
        <v>0.84299999999999997</v>
      </c>
      <c r="T8" s="1">
        <v>1</v>
      </c>
    </row>
    <row r="9" spans="1:20" x14ac:dyDescent="0.25">
      <c r="A9">
        <v>107</v>
      </c>
      <c r="B9" t="s">
        <v>32</v>
      </c>
      <c r="C9" s="1">
        <v>49916</v>
      </c>
      <c r="D9" s="1"/>
      <c r="E9" s="5">
        <v>0</v>
      </c>
      <c r="F9" s="5">
        <v>0</v>
      </c>
      <c r="G9" s="5">
        <v>0</v>
      </c>
      <c r="H9" s="5">
        <v>0</v>
      </c>
      <c r="J9" s="1">
        <v>4</v>
      </c>
      <c r="K9" s="1">
        <v>0</v>
      </c>
      <c r="L9" s="2">
        <f t="shared" si="0"/>
        <v>0</v>
      </c>
      <c r="N9" s="1">
        <v>36</v>
      </c>
      <c r="O9" s="2">
        <v>0.42299999999999999</v>
      </c>
      <c r="P9" s="1">
        <v>0</v>
      </c>
      <c r="R9" s="1">
        <v>157</v>
      </c>
      <c r="S9" s="2">
        <v>0.81100000000000005</v>
      </c>
      <c r="T9" s="1">
        <v>0</v>
      </c>
    </row>
    <row r="10" spans="1:20" x14ac:dyDescent="0.25">
      <c r="A10">
        <v>108</v>
      </c>
      <c r="B10" t="s">
        <v>33</v>
      </c>
      <c r="C10" s="1">
        <v>41307</v>
      </c>
      <c r="D10" s="1"/>
      <c r="E10" s="5">
        <v>0</v>
      </c>
      <c r="F10" s="5">
        <v>1.1620306485583558E-2</v>
      </c>
      <c r="G10" s="5">
        <v>0.1532912097223231</v>
      </c>
      <c r="H10" s="5">
        <v>0.16491151620790667</v>
      </c>
      <c r="J10" s="1">
        <v>58</v>
      </c>
      <c r="K10" s="1">
        <v>665</v>
      </c>
      <c r="L10" s="2">
        <f t="shared" si="0"/>
        <v>1.6098966276902219E-2</v>
      </c>
      <c r="N10" s="1">
        <v>72</v>
      </c>
      <c r="O10" s="2">
        <v>0.33100000000000002</v>
      </c>
      <c r="P10" s="1">
        <v>0</v>
      </c>
      <c r="R10" s="1">
        <v>156</v>
      </c>
      <c r="S10" s="2">
        <v>0.68100000000000005</v>
      </c>
      <c r="T10" s="1">
        <v>0</v>
      </c>
    </row>
    <row r="11" spans="1:20" x14ac:dyDescent="0.25">
      <c r="A11">
        <v>109</v>
      </c>
      <c r="B11" t="s">
        <v>34</v>
      </c>
      <c r="C11" s="1">
        <v>75476</v>
      </c>
      <c r="D11" s="1"/>
      <c r="E11" s="5">
        <v>5.2864486724256716E-3</v>
      </c>
      <c r="F11" s="5">
        <v>3.246064974296465E-3</v>
      </c>
      <c r="G11" s="5">
        <v>0.39262812019714877</v>
      </c>
      <c r="H11" s="5">
        <v>0.40116063384387091</v>
      </c>
      <c r="J11" s="1">
        <v>227</v>
      </c>
      <c r="K11" s="1">
        <v>746</v>
      </c>
      <c r="L11" s="2">
        <f t="shared" si="0"/>
        <v>9.8839366156129108E-3</v>
      </c>
      <c r="N11" s="1">
        <v>340</v>
      </c>
      <c r="O11" s="2">
        <v>0.316</v>
      </c>
      <c r="P11" s="1">
        <v>3</v>
      </c>
      <c r="R11" s="1">
        <v>373</v>
      </c>
      <c r="S11" s="2">
        <v>0.70699999999999996</v>
      </c>
      <c r="T11" s="1">
        <v>13</v>
      </c>
    </row>
    <row r="12" spans="1:20" x14ac:dyDescent="0.25">
      <c r="A12">
        <v>110</v>
      </c>
      <c r="B12" t="s">
        <v>35</v>
      </c>
      <c r="C12" s="1">
        <v>49756</v>
      </c>
      <c r="D12" s="1"/>
      <c r="E12" s="5">
        <v>5.6375110539432428E-2</v>
      </c>
      <c r="F12" s="5">
        <v>6.3911890023313775E-3</v>
      </c>
      <c r="G12" s="5">
        <v>0.54401479218586701</v>
      </c>
      <c r="H12" s="5">
        <v>0.60678109172763084</v>
      </c>
      <c r="J12" s="1">
        <v>2747</v>
      </c>
      <c r="K12" s="1">
        <v>8132</v>
      </c>
      <c r="L12" s="2">
        <f t="shared" si="0"/>
        <v>0.16343757536779485</v>
      </c>
      <c r="N12" s="1">
        <v>829</v>
      </c>
      <c r="O12" s="2">
        <v>0.3</v>
      </c>
      <c r="P12" s="1">
        <v>4</v>
      </c>
      <c r="R12" s="1">
        <v>350</v>
      </c>
      <c r="S12" s="2">
        <v>0.58099999999999996</v>
      </c>
      <c r="T12" s="1">
        <v>26</v>
      </c>
    </row>
    <row r="13" spans="1:20" x14ac:dyDescent="0.25">
      <c r="A13">
        <v>111</v>
      </c>
      <c r="B13" t="s">
        <v>36</v>
      </c>
      <c r="C13" s="1">
        <v>68201</v>
      </c>
      <c r="D13" s="1"/>
      <c r="E13" s="5">
        <v>0</v>
      </c>
      <c r="F13" s="5">
        <v>0</v>
      </c>
      <c r="G13" s="5">
        <v>6.7154440550725066E-3</v>
      </c>
      <c r="H13" s="5">
        <v>6.7154440550725066E-3</v>
      </c>
      <c r="J13" s="1">
        <v>32</v>
      </c>
      <c r="K13" s="1">
        <v>0</v>
      </c>
      <c r="L13" s="2">
        <f t="shared" si="0"/>
        <v>0</v>
      </c>
      <c r="N13" s="1">
        <v>293</v>
      </c>
      <c r="O13" s="2">
        <v>0.33300000000000002</v>
      </c>
      <c r="P13" s="1">
        <v>0</v>
      </c>
      <c r="R13" s="1">
        <v>373</v>
      </c>
      <c r="S13" s="2">
        <v>0.68100000000000005</v>
      </c>
      <c r="T13" s="1">
        <v>0</v>
      </c>
    </row>
    <row r="14" spans="1:20" x14ac:dyDescent="0.25">
      <c r="A14">
        <v>112</v>
      </c>
      <c r="B14" t="s">
        <v>37</v>
      </c>
      <c r="C14" s="1">
        <v>53625</v>
      </c>
      <c r="D14" s="1"/>
      <c r="E14" s="5">
        <v>0</v>
      </c>
      <c r="F14" s="5">
        <v>0</v>
      </c>
      <c r="G14" s="5">
        <v>9.9020979020979019E-3</v>
      </c>
      <c r="H14" s="5">
        <v>9.9020979020979019E-3</v>
      </c>
      <c r="J14" s="1">
        <v>19</v>
      </c>
      <c r="K14" s="1">
        <v>1</v>
      </c>
      <c r="L14" s="2">
        <f t="shared" si="0"/>
        <v>1.8648018648018647E-5</v>
      </c>
      <c r="N14" s="1">
        <v>386</v>
      </c>
      <c r="O14" s="2">
        <v>0.314</v>
      </c>
      <c r="P14" s="1">
        <v>0</v>
      </c>
      <c r="R14" s="1">
        <v>400</v>
      </c>
      <c r="S14" s="2">
        <v>0.61599999999999999</v>
      </c>
      <c r="T14" s="1">
        <v>2</v>
      </c>
    </row>
    <row r="15" spans="1:20" x14ac:dyDescent="0.25">
      <c r="A15">
        <v>201</v>
      </c>
      <c r="B15" t="s">
        <v>8</v>
      </c>
      <c r="C15" s="1">
        <v>73425</v>
      </c>
      <c r="D15" s="1"/>
      <c r="E15" s="5">
        <v>3.1964589717398705E-2</v>
      </c>
      <c r="F15" s="5">
        <v>0.3325570309839973</v>
      </c>
      <c r="G15" s="5">
        <v>0.27077970718420158</v>
      </c>
      <c r="H15" s="5">
        <v>0.63530132788559757</v>
      </c>
      <c r="J15" s="1">
        <v>1331</v>
      </c>
      <c r="K15" s="1">
        <v>4778</v>
      </c>
      <c r="L15" s="2">
        <f t="shared" si="0"/>
        <v>6.5073203949608444E-2</v>
      </c>
      <c r="N15" s="1">
        <v>124</v>
      </c>
      <c r="O15" s="2">
        <v>0.36399999999999999</v>
      </c>
      <c r="P15" s="1">
        <v>0</v>
      </c>
      <c r="R15" s="1">
        <v>219</v>
      </c>
      <c r="S15" s="2">
        <v>0.69199999999999995</v>
      </c>
      <c r="T15" s="1">
        <v>15</v>
      </c>
    </row>
    <row r="16" spans="1:20" x14ac:dyDescent="0.25">
      <c r="A16">
        <v>202</v>
      </c>
      <c r="B16" t="s">
        <v>9</v>
      </c>
      <c r="C16" s="1">
        <v>54574</v>
      </c>
      <c r="D16" s="1"/>
      <c r="E16" s="5">
        <v>1.0829332649246895E-2</v>
      </c>
      <c r="F16" s="5">
        <v>6.501264338329607E-2</v>
      </c>
      <c r="G16" s="5">
        <v>0.10807344156558069</v>
      </c>
      <c r="H16" s="5">
        <v>0.18391541759812363</v>
      </c>
      <c r="J16" s="1">
        <v>204</v>
      </c>
      <c r="K16" s="1">
        <v>833</v>
      </c>
      <c r="L16" s="2">
        <f t="shared" si="0"/>
        <v>1.5263678674826841E-2</v>
      </c>
      <c r="N16" s="1">
        <v>104</v>
      </c>
      <c r="O16" s="2">
        <v>0.30399999999999999</v>
      </c>
      <c r="P16" s="1">
        <v>3</v>
      </c>
      <c r="R16" s="1">
        <v>235</v>
      </c>
      <c r="S16" s="2">
        <v>0.67</v>
      </c>
      <c r="T16" s="1">
        <v>7</v>
      </c>
    </row>
    <row r="17" spans="1:20" x14ac:dyDescent="0.25">
      <c r="A17">
        <v>203</v>
      </c>
      <c r="B17" t="s">
        <v>10</v>
      </c>
      <c r="C17" s="1">
        <v>65193</v>
      </c>
      <c r="D17" s="1"/>
      <c r="E17" s="5">
        <v>0</v>
      </c>
      <c r="F17" s="5">
        <v>5.9822373567714323E-3</v>
      </c>
      <c r="G17" s="5">
        <v>3.8025554890862519E-2</v>
      </c>
      <c r="H17" s="5">
        <v>4.4007792247633952E-2</v>
      </c>
      <c r="J17" s="1">
        <v>0</v>
      </c>
      <c r="K17" s="1">
        <v>0</v>
      </c>
      <c r="L17" s="2">
        <f t="shared" si="0"/>
        <v>0</v>
      </c>
      <c r="N17" s="1">
        <v>112</v>
      </c>
      <c r="O17" s="2">
        <v>0.47499999999999998</v>
      </c>
      <c r="P17" s="1">
        <v>0</v>
      </c>
      <c r="R17" s="1">
        <v>259</v>
      </c>
      <c r="S17" s="2">
        <v>0.81599999999999995</v>
      </c>
      <c r="T17" s="1">
        <v>2</v>
      </c>
    </row>
    <row r="18" spans="1:20" x14ac:dyDescent="0.25">
      <c r="A18">
        <v>204</v>
      </c>
      <c r="B18" t="s">
        <v>11</v>
      </c>
      <c r="C18" s="1">
        <v>38132</v>
      </c>
      <c r="D18" s="1"/>
      <c r="E18" s="5">
        <v>0</v>
      </c>
      <c r="F18" s="5">
        <v>0</v>
      </c>
      <c r="G18" s="5">
        <v>9.8342599391587123E-3</v>
      </c>
      <c r="H18" s="5">
        <v>9.8342599391587123E-3</v>
      </c>
      <c r="J18" s="1">
        <v>0</v>
      </c>
      <c r="K18" s="1">
        <v>0</v>
      </c>
      <c r="L18" s="2">
        <f t="shared" si="0"/>
        <v>0</v>
      </c>
      <c r="N18" s="1">
        <v>80</v>
      </c>
      <c r="O18" s="2">
        <v>0.46700000000000003</v>
      </c>
      <c r="P18" s="1">
        <v>0</v>
      </c>
      <c r="R18" s="1">
        <v>169</v>
      </c>
      <c r="S18" s="2">
        <v>0.81</v>
      </c>
      <c r="T18" s="1">
        <v>1</v>
      </c>
    </row>
    <row r="19" spans="1:20" x14ac:dyDescent="0.25">
      <c r="A19">
        <v>205</v>
      </c>
      <c r="B19" t="s">
        <v>12</v>
      </c>
      <c r="C19" s="1">
        <v>60327</v>
      </c>
      <c r="D19" s="1"/>
      <c r="E19" s="5">
        <v>0</v>
      </c>
      <c r="F19" s="5">
        <v>3.1710511048121073E-2</v>
      </c>
      <c r="G19" s="5">
        <v>0.63621595637111072</v>
      </c>
      <c r="H19" s="5">
        <v>0.66792646741923178</v>
      </c>
      <c r="J19" s="1">
        <v>446</v>
      </c>
      <c r="K19" s="1">
        <v>2296</v>
      </c>
      <c r="L19" s="2">
        <f t="shared" si="0"/>
        <v>3.8059243788021946E-2</v>
      </c>
      <c r="N19" s="1">
        <v>324</v>
      </c>
      <c r="O19" s="2">
        <v>0.45400000000000001</v>
      </c>
      <c r="P19" s="1">
        <v>1</v>
      </c>
      <c r="R19" s="1">
        <v>409</v>
      </c>
      <c r="S19" s="2">
        <v>0.80800000000000005</v>
      </c>
      <c r="T19" s="1">
        <v>5</v>
      </c>
    </row>
    <row r="20" spans="1:20" x14ac:dyDescent="0.25">
      <c r="A20">
        <v>206</v>
      </c>
      <c r="B20" t="s">
        <v>13</v>
      </c>
      <c r="C20" s="1">
        <v>52557</v>
      </c>
      <c r="D20" s="1"/>
      <c r="E20" s="5">
        <v>8.7562075460928132E-2</v>
      </c>
      <c r="F20" s="5">
        <v>0.11153604657800102</v>
      </c>
      <c r="G20" s="5">
        <v>0.18195482999410165</v>
      </c>
      <c r="H20" s="5">
        <v>0.3810529520330308</v>
      </c>
      <c r="J20" s="1">
        <v>1341</v>
      </c>
      <c r="K20" s="1">
        <v>5731</v>
      </c>
      <c r="L20" s="2">
        <f t="shared" si="0"/>
        <v>0.10904351466027361</v>
      </c>
      <c r="N20" s="1">
        <v>495</v>
      </c>
      <c r="O20" s="2">
        <v>0.36699999999999999</v>
      </c>
      <c r="P20" s="1">
        <v>17</v>
      </c>
      <c r="R20" s="1">
        <v>2436</v>
      </c>
      <c r="S20" s="2">
        <v>0.72499999999999998</v>
      </c>
      <c r="T20" s="1">
        <v>109</v>
      </c>
    </row>
    <row r="21" spans="1:20" x14ac:dyDescent="0.25">
      <c r="A21">
        <v>207</v>
      </c>
      <c r="B21" t="s">
        <v>14</v>
      </c>
      <c r="C21" s="1">
        <v>40491</v>
      </c>
      <c r="D21" s="1"/>
      <c r="E21" s="5">
        <v>1.210145464424193E-3</v>
      </c>
      <c r="F21" s="5">
        <v>9.8046479464572369E-3</v>
      </c>
      <c r="G21" s="5">
        <v>8.2018226272505004E-2</v>
      </c>
      <c r="H21" s="5">
        <v>9.3033019683386439E-2</v>
      </c>
      <c r="J21" s="1">
        <v>180</v>
      </c>
      <c r="K21" s="1">
        <v>0</v>
      </c>
      <c r="L21" s="2">
        <f t="shared" si="0"/>
        <v>0</v>
      </c>
      <c r="N21" s="1">
        <v>104</v>
      </c>
      <c r="O21" s="2">
        <v>0.40799999999999997</v>
      </c>
      <c r="P21" s="1">
        <v>0</v>
      </c>
      <c r="R21" s="1">
        <v>176</v>
      </c>
      <c r="S21" s="2">
        <v>0.69899999999999995</v>
      </c>
      <c r="T21" s="1">
        <v>0</v>
      </c>
    </row>
    <row r="22" spans="1:20" x14ac:dyDescent="0.25">
      <c r="A22">
        <v>208</v>
      </c>
      <c r="B22" t="s">
        <v>15</v>
      </c>
      <c r="C22" s="1">
        <v>44788</v>
      </c>
      <c r="D22" s="1"/>
      <c r="E22" s="5">
        <v>0</v>
      </c>
      <c r="F22" s="5">
        <v>0</v>
      </c>
      <c r="G22" s="5">
        <v>0</v>
      </c>
      <c r="H22" s="5">
        <v>0</v>
      </c>
      <c r="J22" s="1">
        <v>0</v>
      </c>
      <c r="K22" s="1">
        <v>0</v>
      </c>
      <c r="L22" s="2">
        <f t="shared" si="0"/>
        <v>0</v>
      </c>
      <c r="N22" s="1">
        <v>59</v>
      </c>
      <c r="O22" s="2">
        <v>0.442</v>
      </c>
      <c r="P22" s="1">
        <v>1</v>
      </c>
      <c r="R22" s="1">
        <v>137</v>
      </c>
      <c r="S22" s="2">
        <v>0.753</v>
      </c>
      <c r="T22" s="1">
        <v>1</v>
      </c>
    </row>
    <row r="23" spans="1:20" x14ac:dyDescent="0.25">
      <c r="A23">
        <v>209</v>
      </c>
      <c r="B23" t="s">
        <v>16</v>
      </c>
      <c r="C23" s="1">
        <v>37727</v>
      </c>
      <c r="D23" s="1"/>
      <c r="E23" s="5">
        <v>0</v>
      </c>
      <c r="F23" s="5">
        <v>0</v>
      </c>
      <c r="G23" s="5">
        <v>0</v>
      </c>
      <c r="H23" s="5">
        <v>0</v>
      </c>
      <c r="J23" s="1">
        <v>0</v>
      </c>
      <c r="K23" s="1">
        <v>0</v>
      </c>
      <c r="L23" s="2">
        <f t="shared" si="0"/>
        <v>0</v>
      </c>
      <c r="N23" s="1">
        <v>87</v>
      </c>
      <c r="O23" s="2">
        <v>0.40400000000000003</v>
      </c>
      <c r="P23" s="1">
        <v>0</v>
      </c>
      <c r="R23" s="1">
        <v>112</v>
      </c>
      <c r="S23" s="2">
        <v>0.70499999999999996</v>
      </c>
      <c r="T23" s="1">
        <v>1</v>
      </c>
    </row>
    <row r="24" spans="1:20" x14ac:dyDescent="0.25">
      <c r="A24">
        <v>210</v>
      </c>
      <c r="B24" t="s">
        <v>17</v>
      </c>
      <c r="C24" s="1">
        <v>53192</v>
      </c>
      <c r="D24" s="1"/>
      <c r="E24" s="5">
        <v>0</v>
      </c>
      <c r="F24" s="5">
        <v>6.6363362911716047E-3</v>
      </c>
      <c r="G24" s="5">
        <v>4.3446382914724017E-2</v>
      </c>
      <c r="H24" s="5">
        <v>5.0082719205895625E-2</v>
      </c>
      <c r="J24" s="1">
        <v>130</v>
      </c>
      <c r="K24" s="1">
        <v>128</v>
      </c>
      <c r="L24" s="2">
        <f t="shared" si="0"/>
        <v>2.4063768987817717E-3</v>
      </c>
      <c r="N24" s="1">
        <v>114</v>
      </c>
      <c r="O24" s="2">
        <v>0.39900000000000002</v>
      </c>
      <c r="P24" s="1">
        <v>0</v>
      </c>
      <c r="R24" s="1">
        <v>156</v>
      </c>
      <c r="S24" s="2">
        <v>0.62</v>
      </c>
      <c r="T24" s="1">
        <v>0</v>
      </c>
    </row>
    <row r="25" spans="1:20" x14ac:dyDescent="0.25">
      <c r="A25">
        <v>211</v>
      </c>
      <c r="B25" t="s">
        <v>18</v>
      </c>
      <c r="C25" s="1">
        <v>65984</v>
      </c>
      <c r="D25" s="1"/>
      <c r="E25" s="5">
        <v>0</v>
      </c>
      <c r="F25" s="5">
        <v>0.11742240543161979</v>
      </c>
      <c r="G25" s="5">
        <v>0.42667919495635304</v>
      </c>
      <c r="H25" s="5">
        <v>0.54410160038797284</v>
      </c>
      <c r="J25" s="1">
        <v>1266</v>
      </c>
      <c r="K25" s="1">
        <v>3126</v>
      </c>
      <c r="L25" s="2">
        <f t="shared" si="0"/>
        <v>4.7375121241513093E-2</v>
      </c>
      <c r="N25" s="1">
        <v>990</v>
      </c>
      <c r="O25" s="2">
        <v>0.42</v>
      </c>
      <c r="P25" s="1">
        <v>24</v>
      </c>
      <c r="R25" s="1">
        <v>817</v>
      </c>
      <c r="S25" s="2">
        <v>0.68100000000000005</v>
      </c>
      <c r="T25" s="1">
        <v>56</v>
      </c>
    </row>
    <row r="26" spans="1:20" x14ac:dyDescent="0.25">
      <c r="A26">
        <v>212</v>
      </c>
      <c r="B26" t="s">
        <v>19</v>
      </c>
      <c r="C26" s="1">
        <v>59864</v>
      </c>
      <c r="D26" s="1"/>
      <c r="E26" s="5">
        <v>0</v>
      </c>
      <c r="F26" s="5">
        <v>0</v>
      </c>
      <c r="G26" s="5">
        <v>1.2211011626353067E-2</v>
      </c>
      <c r="H26" s="5">
        <v>1.2211011626353067E-2</v>
      </c>
      <c r="J26" s="1">
        <v>0</v>
      </c>
      <c r="K26" s="1">
        <v>0</v>
      </c>
      <c r="L26" s="2">
        <f t="shared" si="0"/>
        <v>0</v>
      </c>
      <c r="N26" s="1">
        <v>170</v>
      </c>
      <c r="O26" s="2">
        <v>0.435</v>
      </c>
      <c r="P26" s="1">
        <v>10</v>
      </c>
      <c r="R26" s="1">
        <v>214</v>
      </c>
      <c r="S26" s="2">
        <v>0.69699999999999995</v>
      </c>
      <c r="T26" s="1">
        <v>0</v>
      </c>
    </row>
    <row r="27" spans="1:20" x14ac:dyDescent="0.25">
      <c r="A27">
        <v>213</v>
      </c>
      <c r="B27" t="s">
        <v>20</v>
      </c>
      <c r="C27" s="1">
        <v>45858</v>
      </c>
      <c r="D27" s="1"/>
      <c r="E27" s="5">
        <v>0.81660778926250599</v>
      </c>
      <c r="F27" s="5">
        <v>0.18339221073749401</v>
      </c>
      <c r="G27" s="5">
        <v>0</v>
      </c>
      <c r="H27" s="5">
        <v>1</v>
      </c>
      <c r="J27" s="1">
        <v>7293</v>
      </c>
      <c r="K27" s="1">
        <v>44594</v>
      </c>
      <c r="L27" s="2">
        <f t="shared" si="0"/>
        <v>0.97243665227441234</v>
      </c>
      <c r="N27" s="1">
        <v>6437</v>
      </c>
      <c r="O27" s="2">
        <v>0.28699999999999998</v>
      </c>
      <c r="P27" s="1">
        <v>630</v>
      </c>
      <c r="R27" s="1">
        <v>13281</v>
      </c>
      <c r="S27" s="2">
        <v>0.72399999999999998</v>
      </c>
      <c r="T27" s="1">
        <v>1037</v>
      </c>
    </row>
    <row r="28" spans="1:20" x14ac:dyDescent="0.25">
      <c r="A28">
        <v>214</v>
      </c>
      <c r="B28" t="s">
        <v>21</v>
      </c>
      <c r="C28" s="1">
        <v>59613</v>
      </c>
      <c r="D28" s="1"/>
      <c r="E28" s="5">
        <v>0</v>
      </c>
      <c r="F28" s="5">
        <v>0</v>
      </c>
      <c r="G28" s="5">
        <v>0.3482461879120326</v>
      </c>
      <c r="H28" s="5">
        <v>0.3482461879120326</v>
      </c>
      <c r="J28" s="1">
        <v>0</v>
      </c>
      <c r="K28" s="1">
        <v>0</v>
      </c>
      <c r="L28" s="2">
        <f t="shared" si="0"/>
        <v>0</v>
      </c>
      <c r="N28" s="1">
        <v>252</v>
      </c>
      <c r="O28" s="2">
        <v>0.38700000000000001</v>
      </c>
      <c r="P28" s="1">
        <v>220</v>
      </c>
      <c r="R28" s="1">
        <v>263</v>
      </c>
      <c r="S28" s="2">
        <v>0.69899999999999995</v>
      </c>
      <c r="T28" s="1">
        <v>4</v>
      </c>
    </row>
    <row r="29" spans="1:20" x14ac:dyDescent="0.25">
      <c r="A29">
        <v>215</v>
      </c>
      <c r="B29" t="s">
        <v>22</v>
      </c>
      <c r="C29" s="1">
        <v>64037</v>
      </c>
      <c r="D29" s="1"/>
      <c r="E29" s="5">
        <v>0.20678670143823102</v>
      </c>
      <c r="F29" s="5">
        <v>0.49121601574089979</v>
      </c>
      <c r="G29" s="5">
        <v>0.29717194746787012</v>
      </c>
      <c r="H29" s="5">
        <v>0.99517466464700088</v>
      </c>
      <c r="J29" s="1">
        <v>10642</v>
      </c>
      <c r="K29" s="1">
        <v>27729</v>
      </c>
      <c r="L29" s="2">
        <f t="shared" si="0"/>
        <v>0.43301528803660383</v>
      </c>
      <c r="N29" s="1">
        <v>5639</v>
      </c>
      <c r="O29" s="2">
        <v>0.184</v>
      </c>
      <c r="P29" s="1">
        <v>620</v>
      </c>
      <c r="R29" s="1">
        <v>5626</v>
      </c>
      <c r="S29" s="2">
        <v>0.66600000000000004</v>
      </c>
      <c r="T29" s="1">
        <v>533</v>
      </c>
    </row>
    <row r="30" spans="1:20" x14ac:dyDescent="0.25">
      <c r="A30">
        <v>216</v>
      </c>
      <c r="B30" t="s">
        <v>23</v>
      </c>
      <c r="C30" s="1">
        <v>35308</v>
      </c>
      <c r="D30" s="1"/>
      <c r="E30" s="5">
        <v>0</v>
      </c>
      <c r="F30" s="5">
        <v>0</v>
      </c>
      <c r="G30" s="5">
        <v>0.32842415316642121</v>
      </c>
      <c r="H30" s="5">
        <v>0.32842415316642121</v>
      </c>
      <c r="J30" s="1">
        <v>0</v>
      </c>
      <c r="K30" s="1">
        <v>0</v>
      </c>
      <c r="L30" s="2">
        <f t="shared" si="0"/>
        <v>0</v>
      </c>
      <c r="N30" s="1">
        <v>114</v>
      </c>
      <c r="O30" s="2">
        <v>0.44800000000000001</v>
      </c>
      <c r="P30" s="1">
        <v>86</v>
      </c>
      <c r="R30" s="1">
        <v>195</v>
      </c>
      <c r="S30" s="2">
        <v>0.83499999999999996</v>
      </c>
      <c r="T30" s="1">
        <v>5</v>
      </c>
    </row>
    <row r="31" spans="1:20" x14ac:dyDescent="0.25">
      <c r="A31">
        <v>217</v>
      </c>
      <c r="B31" t="s">
        <v>24</v>
      </c>
      <c r="C31" s="1">
        <v>55968</v>
      </c>
      <c r="D31" s="1"/>
      <c r="E31" s="5">
        <v>0</v>
      </c>
      <c r="F31" s="5">
        <v>0</v>
      </c>
      <c r="G31" s="5">
        <v>0.50586049170954828</v>
      </c>
      <c r="H31" s="5">
        <v>0.50586049170954828</v>
      </c>
      <c r="J31" s="1">
        <v>1</v>
      </c>
      <c r="K31" s="1">
        <v>0</v>
      </c>
      <c r="L31" s="2">
        <f t="shared" si="0"/>
        <v>0</v>
      </c>
      <c r="N31" s="1">
        <v>883</v>
      </c>
      <c r="O31" s="2">
        <v>0.29899999999999999</v>
      </c>
      <c r="P31" s="1">
        <v>87</v>
      </c>
      <c r="R31" s="1">
        <v>581</v>
      </c>
      <c r="S31" s="2">
        <v>0.63800000000000001</v>
      </c>
      <c r="T31" s="1">
        <v>66</v>
      </c>
    </row>
    <row r="32" spans="1:20" x14ac:dyDescent="0.25">
      <c r="A32">
        <v>218</v>
      </c>
      <c r="B32" t="s">
        <v>25</v>
      </c>
      <c r="C32" s="1">
        <v>65331</v>
      </c>
      <c r="D32" s="1"/>
      <c r="E32" s="5">
        <v>0</v>
      </c>
      <c r="F32" s="5">
        <v>0.6441352497283066</v>
      </c>
      <c r="G32" s="5">
        <v>0.3558647502716934</v>
      </c>
      <c r="H32" s="5">
        <v>1</v>
      </c>
      <c r="J32" s="1">
        <v>12320</v>
      </c>
      <c r="K32" s="1">
        <v>23776</v>
      </c>
      <c r="L32" s="2">
        <f t="shared" si="0"/>
        <v>0.36393136489568506</v>
      </c>
      <c r="N32" s="1">
        <v>6779</v>
      </c>
      <c r="O32" s="2">
        <v>0.26400000000000001</v>
      </c>
      <c r="P32" s="1">
        <v>360</v>
      </c>
      <c r="R32" s="1">
        <v>3345</v>
      </c>
      <c r="S32" s="2">
        <v>0.56299999999999994</v>
      </c>
      <c r="T32" s="1">
        <v>581</v>
      </c>
    </row>
    <row r="33" spans="1:20" x14ac:dyDescent="0.25">
      <c r="A33">
        <v>301</v>
      </c>
      <c r="B33" t="s">
        <v>38</v>
      </c>
      <c r="C33" s="1">
        <v>35154</v>
      </c>
      <c r="D33" s="1"/>
      <c r="E33" s="5">
        <v>0.5356431700517722</v>
      </c>
      <c r="F33" s="5">
        <v>0.18071912157933664</v>
      </c>
      <c r="G33" s="5">
        <v>0.28363770836889118</v>
      </c>
      <c r="H33" s="5">
        <v>1</v>
      </c>
      <c r="J33" s="1">
        <v>695</v>
      </c>
      <c r="K33" s="1">
        <v>12711</v>
      </c>
      <c r="L33" s="2">
        <f t="shared" si="0"/>
        <v>0.36158047448370029</v>
      </c>
      <c r="N33" s="1">
        <v>828</v>
      </c>
      <c r="O33" s="2">
        <v>0.28999999999999998</v>
      </c>
      <c r="P33" s="1">
        <v>7</v>
      </c>
      <c r="R33" s="1">
        <v>4311</v>
      </c>
      <c r="S33" s="2">
        <v>0.40400000000000003</v>
      </c>
      <c r="T33" s="1">
        <v>201</v>
      </c>
    </row>
    <row r="34" spans="1:20" x14ac:dyDescent="0.25">
      <c r="A34">
        <v>302</v>
      </c>
      <c r="B34" t="s">
        <v>39</v>
      </c>
      <c r="C34" s="1">
        <v>59671</v>
      </c>
      <c r="D34" s="1"/>
      <c r="E34" s="5">
        <v>2.3495500326791909E-2</v>
      </c>
      <c r="F34" s="5">
        <v>0.19029344237569337</v>
      </c>
      <c r="G34" s="5">
        <v>0.43925860133062961</v>
      </c>
      <c r="H34" s="5">
        <v>0.65304754403311494</v>
      </c>
      <c r="J34" s="1">
        <v>372</v>
      </c>
      <c r="K34" s="1">
        <v>3975</v>
      </c>
      <c r="L34" s="2">
        <f t="shared" si="0"/>
        <v>6.6615273751068363E-2</v>
      </c>
      <c r="N34" s="1">
        <v>306</v>
      </c>
      <c r="O34" s="2">
        <v>0.35399999999999998</v>
      </c>
      <c r="P34" s="1">
        <v>13</v>
      </c>
      <c r="R34" s="1">
        <v>1148</v>
      </c>
      <c r="S34" s="2">
        <v>0.58699999999999997</v>
      </c>
      <c r="T34" s="1">
        <v>17</v>
      </c>
    </row>
    <row r="35" spans="1:20" x14ac:dyDescent="0.25">
      <c r="A35">
        <v>303</v>
      </c>
      <c r="B35" t="s">
        <v>40</v>
      </c>
      <c r="C35" s="1">
        <v>79228</v>
      </c>
      <c r="D35" s="1"/>
      <c r="E35" s="5">
        <v>0.18536376028676729</v>
      </c>
      <c r="F35" s="5">
        <v>0.13771646387640732</v>
      </c>
      <c r="G35" s="5">
        <v>0.27458726712778309</v>
      </c>
      <c r="H35" s="5">
        <v>0.59766749129095764</v>
      </c>
      <c r="J35" s="1">
        <v>451</v>
      </c>
      <c r="K35" s="1">
        <v>19413</v>
      </c>
      <c r="L35" s="2">
        <f t="shared" si="0"/>
        <v>0.24502701065279953</v>
      </c>
      <c r="N35" s="1">
        <v>636</v>
      </c>
      <c r="O35" s="2">
        <v>0.42399999999999999</v>
      </c>
      <c r="P35" s="1">
        <v>8</v>
      </c>
      <c r="R35" s="1">
        <v>7629</v>
      </c>
      <c r="S35" s="2">
        <v>0.69099999999999995</v>
      </c>
      <c r="T35" s="1">
        <v>124</v>
      </c>
    </row>
    <row r="36" spans="1:20" x14ac:dyDescent="0.25">
      <c r="A36">
        <v>304</v>
      </c>
      <c r="B36" t="s">
        <v>41</v>
      </c>
      <c r="C36" s="1">
        <v>74277</v>
      </c>
      <c r="D36" s="1"/>
      <c r="E36" s="5">
        <v>1.5105618159053273E-2</v>
      </c>
      <c r="F36" s="5">
        <v>0.15493355951371218</v>
      </c>
      <c r="G36" s="5">
        <v>0.31658521480404433</v>
      </c>
      <c r="H36" s="5">
        <v>0.48662439247680978</v>
      </c>
      <c r="J36" s="1">
        <v>368</v>
      </c>
      <c r="K36" s="1">
        <v>6362</v>
      </c>
      <c r="L36" s="2">
        <f t="shared" si="0"/>
        <v>8.5652355372457148E-2</v>
      </c>
      <c r="N36" s="1">
        <v>150</v>
      </c>
      <c r="O36" s="2">
        <v>0.28499999999999998</v>
      </c>
      <c r="P36" s="1">
        <v>9</v>
      </c>
      <c r="R36" s="1">
        <v>770</v>
      </c>
      <c r="S36" s="2">
        <v>0.64200000000000002</v>
      </c>
      <c r="T36" s="1">
        <v>3</v>
      </c>
    </row>
    <row r="37" spans="1:20" x14ac:dyDescent="0.25">
      <c r="A37">
        <v>305</v>
      </c>
      <c r="B37" t="s">
        <v>42</v>
      </c>
      <c r="C37" s="1">
        <v>36598</v>
      </c>
      <c r="D37" s="1"/>
      <c r="E37" s="5">
        <v>0</v>
      </c>
      <c r="F37" s="5">
        <v>0</v>
      </c>
      <c r="G37" s="5">
        <v>6.6670309852997428E-3</v>
      </c>
      <c r="H37" s="5">
        <v>6.6670309852997428E-3</v>
      </c>
      <c r="J37" s="1">
        <v>0</v>
      </c>
      <c r="K37" s="1">
        <v>0</v>
      </c>
      <c r="L37" s="2">
        <f t="shared" si="0"/>
        <v>0</v>
      </c>
      <c r="N37" s="1">
        <v>68</v>
      </c>
      <c r="O37" s="2">
        <v>0.26500000000000001</v>
      </c>
      <c r="P37" s="1">
        <v>0</v>
      </c>
      <c r="R37" s="1">
        <v>485</v>
      </c>
      <c r="S37" s="2">
        <v>0.53900000000000003</v>
      </c>
      <c r="T37" s="1">
        <v>2</v>
      </c>
    </row>
    <row r="38" spans="1:20" x14ac:dyDescent="0.25">
      <c r="A38">
        <v>306</v>
      </c>
      <c r="B38" t="s">
        <v>43</v>
      </c>
      <c r="C38" s="1">
        <v>97916</v>
      </c>
      <c r="D38" s="1"/>
      <c r="E38" s="5">
        <v>2.717635524326974E-2</v>
      </c>
      <c r="F38" s="5">
        <v>4.6958617590587851E-2</v>
      </c>
      <c r="G38" s="5">
        <v>0.2718452551166306</v>
      </c>
      <c r="H38" s="5">
        <v>0.34598022795048822</v>
      </c>
      <c r="J38" s="1">
        <v>123</v>
      </c>
      <c r="K38" s="1">
        <v>15534</v>
      </c>
      <c r="L38" s="2">
        <f t="shared" si="0"/>
        <v>0.15864618652722742</v>
      </c>
      <c r="N38" s="1">
        <v>230</v>
      </c>
      <c r="O38" s="2">
        <v>0.314</v>
      </c>
      <c r="P38" s="1">
        <v>1</v>
      </c>
      <c r="R38" s="1">
        <v>1904</v>
      </c>
      <c r="S38" s="2">
        <v>0.55400000000000005</v>
      </c>
      <c r="T38" s="1">
        <v>12</v>
      </c>
    </row>
    <row r="39" spans="1:20" x14ac:dyDescent="0.25">
      <c r="A39">
        <v>307</v>
      </c>
      <c r="B39" t="s">
        <v>44</v>
      </c>
      <c r="C39" s="1">
        <v>121959</v>
      </c>
      <c r="D39" s="1"/>
      <c r="E39" s="5">
        <v>0</v>
      </c>
      <c r="F39" s="5">
        <v>4.0603809476955369E-2</v>
      </c>
      <c r="G39" s="5">
        <v>0</v>
      </c>
      <c r="H39" s="5">
        <v>4.0603809476955369E-2</v>
      </c>
      <c r="J39" s="1">
        <v>3</v>
      </c>
      <c r="K39" s="1">
        <v>150</v>
      </c>
      <c r="L39" s="2">
        <f t="shared" si="0"/>
        <v>1.2299215310063217E-3</v>
      </c>
      <c r="N39" s="1">
        <v>13</v>
      </c>
      <c r="O39" s="2">
        <v>0.45400000000000001</v>
      </c>
      <c r="P39" s="1">
        <v>0</v>
      </c>
      <c r="R39" s="1">
        <v>87</v>
      </c>
      <c r="S39" s="2">
        <v>0.68500000000000005</v>
      </c>
      <c r="T39" s="1">
        <v>0</v>
      </c>
    </row>
    <row r="40" spans="1:20" x14ac:dyDescent="0.25">
      <c r="A40">
        <v>308</v>
      </c>
      <c r="B40" t="s">
        <v>45</v>
      </c>
      <c r="C40" s="1">
        <v>150072</v>
      </c>
      <c r="D40" s="1"/>
      <c r="E40" s="5">
        <v>4.2379657764273146E-3</v>
      </c>
      <c r="F40" s="5">
        <v>9.6680260141798605E-2</v>
      </c>
      <c r="G40" s="5">
        <v>9.4088171011247931E-2</v>
      </c>
      <c r="H40" s="5">
        <v>0.19500639692947386</v>
      </c>
      <c r="J40" s="1">
        <v>138</v>
      </c>
      <c r="K40" s="1">
        <v>13731</v>
      </c>
      <c r="L40" s="2">
        <f t="shared" si="0"/>
        <v>9.1496081880697272E-2</v>
      </c>
      <c r="N40" s="1">
        <v>93</v>
      </c>
      <c r="O40" s="2">
        <v>0.19</v>
      </c>
      <c r="P40" s="1">
        <v>0</v>
      </c>
      <c r="R40" s="1">
        <v>198</v>
      </c>
      <c r="S40" s="2">
        <v>0.42499999999999999</v>
      </c>
      <c r="T40" s="1">
        <v>11</v>
      </c>
    </row>
    <row r="41" spans="1:20" x14ac:dyDescent="0.25">
      <c r="A41">
        <v>309</v>
      </c>
      <c r="B41" t="s">
        <v>46</v>
      </c>
      <c r="C41" s="1">
        <v>44924</v>
      </c>
      <c r="D41" s="1"/>
      <c r="E41" s="5">
        <v>0</v>
      </c>
      <c r="F41" s="5">
        <v>0</v>
      </c>
      <c r="G41" s="5">
        <v>8.280651767429436E-3</v>
      </c>
      <c r="H41" s="5">
        <v>8.280651767429436E-3</v>
      </c>
      <c r="J41" s="1">
        <v>20</v>
      </c>
      <c r="K41" s="1">
        <v>0</v>
      </c>
      <c r="L41" s="2">
        <f t="shared" si="0"/>
        <v>0</v>
      </c>
      <c r="N41" s="1">
        <v>5</v>
      </c>
      <c r="O41" s="2">
        <v>0.48699999999999999</v>
      </c>
      <c r="P41" s="1">
        <v>0</v>
      </c>
      <c r="R41" s="1">
        <v>103</v>
      </c>
      <c r="S41" s="2">
        <v>0.77200000000000002</v>
      </c>
      <c r="T41" s="1">
        <v>0</v>
      </c>
    </row>
    <row r="42" spans="1:20" x14ac:dyDescent="0.25">
      <c r="A42">
        <v>310</v>
      </c>
      <c r="B42" t="s">
        <v>47</v>
      </c>
      <c r="C42" s="1">
        <v>58636</v>
      </c>
      <c r="D42" s="1"/>
      <c r="E42" s="5">
        <v>0</v>
      </c>
      <c r="F42" s="5">
        <v>0.12642403983900674</v>
      </c>
      <c r="G42" s="5">
        <v>0.4341360256497715</v>
      </c>
      <c r="H42" s="5">
        <v>0.56056006548877824</v>
      </c>
      <c r="J42" s="1">
        <v>39</v>
      </c>
      <c r="K42" s="1">
        <v>5375</v>
      </c>
      <c r="L42" s="2">
        <f t="shared" si="0"/>
        <v>9.1667235145644316E-2</v>
      </c>
      <c r="N42" s="1">
        <v>83</v>
      </c>
      <c r="O42" s="2">
        <v>0.25600000000000001</v>
      </c>
      <c r="P42" s="1">
        <v>0</v>
      </c>
      <c r="R42" s="1">
        <v>371</v>
      </c>
      <c r="S42" s="2">
        <v>0.63400000000000001</v>
      </c>
      <c r="T42" s="1">
        <v>1</v>
      </c>
    </row>
    <row r="43" spans="1:20" x14ac:dyDescent="0.25">
      <c r="A43">
        <v>311</v>
      </c>
      <c r="B43" t="s">
        <v>48</v>
      </c>
      <c r="C43" s="1">
        <v>54247</v>
      </c>
      <c r="D43" s="1"/>
      <c r="E43" s="5">
        <v>0</v>
      </c>
      <c r="F43" s="5">
        <v>0.42763655133002748</v>
      </c>
      <c r="G43" s="5">
        <v>0.4047412760152635</v>
      </c>
      <c r="H43" s="5">
        <v>0.83237782734529098</v>
      </c>
      <c r="J43" s="1">
        <v>643</v>
      </c>
      <c r="K43" s="1">
        <v>17804</v>
      </c>
      <c r="L43" s="2">
        <f t="shared" si="0"/>
        <v>0.32820248124320239</v>
      </c>
      <c r="N43" s="1">
        <v>35</v>
      </c>
      <c r="O43" s="2">
        <v>0.28599999999999998</v>
      </c>
      <c r="P43" s="1">
        <v>0</v>
      </c>
      <c r="R43" s="1">
        <v>375</v>
      </c>
      <c r="S43" s="2">
        <v>0.56999999999999995</v>
      </c>
      <c r="T43" s="1">
        <v>5</v>
      </c>
    </row>
    <row r="44" spans="1:20" x14ac:dyDescent="0.25">
      <c r="A44">
        <v>312</v>
      </c>
      <c r="B44" t="s">
        <v>49</v>
      </c>
      <c r="C44" s="1">
        <v>72970</v>
      </c>
      <c r="D44" s="1"/>
      <c r="E44" s="5">
        <v>0</v>
      </c>
      <c r="F44" s="5">
        <v>4.9307934767712759E-2</v>
      </c>
      <c r="G44" s="5">
        <v>0.12876524599150335</v>
      </c>
      <c r="H44" s="5">
        <v>0.1780731807592161</v>
      </c>
      <c r="J44" s="1">
        <v>112</v>
      </c>
      <c r="K44" s="1">
        <v>3420</v>
      </c>
      <c r="L44" s="2">
        <f t="shared" si="0"/>
        <v>4.686857612717555E-2</v>
      </c>
      <c r="N44" s="1">
        <v>9</v>
      </c>
      <c r="O44" s="2">
        <v>0.113</v>
      </c>
      <c r="P44" s="1">
        <v>0</v>
      </c>
      <c r="R44" s="1">
        <v>152</v>
      </c>
      <c r="S44" s="2">
        <v>0.70199999999999996</v>
      </c>
      <c r="T44" s="1">
        <v>0</v>
      </c>
    </row>
    <row r="45" spans="1:20" x14ac:dyDescent="0.25">
      <c r="A45">
        <v>401</v>
      </c>
      <c r="B45" t="s">
        <v>50</v>
      </c>
      <c r="C45" s="1">
        <v>80890</v>
      </c>
      <c r="D45" s="1"/>
      <c r="E45" s="5">
        <v>0</v>
      </c>
      <c r="F45" s="5">
        <v>7.5386327110891341E-2</v>
      </c>
      <c r="G45" s="5">
        <v>0.15989615527259241</v>
      </c>
      <c r="H45" s="5">
        <v>0.23528248238348376</v>
      </c>
      <c r="J45" s="1">
        <v>617</v>
      </c>
      <c r="K45" s="1">
        <v>3214</v>
      </c>
      <c r="L45" s="2">
        <f t="shared" si="0"/>
        <v>3.9732970700951907E-2</v>
      </c>
      <c r="N45" s="1">
        <v>170</v>
      </c>
      <c r="O45" s="2">
        <v>0.255</v>
      </c>
      <c r="P45" s="1">
        <v>1</v>
      </c>
      <c r="R45" s="1">
        <v>450</v>
      </c>
      <c r="S45" s="2">
        <v>0.67900000000000005</v>
      </c>
      <c r="T45" s="1">
        <v>9</v>
      </c>
    </row>
    <row r="46" spans="1:20" x14ac:dyDescent="0.25">
      <c r="A46">
        <v>402</v>
      </c>
      <c r="B46" t="s">
        <v>51</v>
      </c>
      <c r="C46" s="1">
        <v>47929</v>
      </c>
      <c r="D46" s="1"/>
      <c r="E46" s="5">
        <v>9.5161593189926771E-2</v>
      </c>
      <c r="F46" s="5">
        <v>7.0166287633791652E-2</v>
      </c>
      <c r="G46" s="5">
        <v>2.7665922510379935E-2</v>
      </c>
      <c r="H46" s="5">
        <v>0.19299380333409835</v>
      </c>
      <c r="J46" s="1">
        <v>444</v>
      </c>
      <c r="K46" s="1">
        <v>6263</v>
      </c>
      <c r="L46" s="2">
        <f t="shared" si="0"/>
        <v>0.13067245300340086</v>
      </c>
      <c r="N46" s="1">
        <v>141</v>
      </c>
      <c r="O46" s="2">
        <v>0.27800000000000002</v>
      </c>
      <c r="P46" s="1">
        <v>1</v>
      </c>
      <c r="R46" s="1">
        <v>303</v>
      </c>
      <c r="S46" s="2">
        <v>0.66400000000000003</v>
      </c>
      <c r="T46" s="1">
        <v>7</v>
      </c>
    </row>
    <row r="47" spans="1:20" x14ac:dyDescent="0.25">
      <c r="A47">
        <v>403</v>
      </c>
      <c r="B47" t="s">
        <v>52</v>
      </c>
      <c r="C47" s="1">
        <v>52359</v>
      </c>
      <c r="D47" s="1"/>
      <c r="E47" s="5">
        <v>0</v>
      </c>
      <c r="F47" s="5">
        <v>0</v>
      </c>
      <c r="G47" s="5">
        <v>1.0943677304761359E-2</v>
      </c>
      <c r="H47" s="5">
        <v>1.0943677304761359E-2</v>
      </c>
      <c r="J47" s="1">
        <v>0</v>
      </c>
      <c r="K47" s="1">
        <v>0</v>
      </c>
      <c r="L47" s="2">
        <f t="shared" si="0"/>
        <v>0</v>
      </c>
      <c r="N47" s="1">
        <v>154</v>
      </c>
      <c r="O47" s="2">
        <v>0.45500000000000002</v>
      </c>
      <c r="P47" s="1">
        <v>0</v>
      </c>
      <c r="R47" s="1">
        <v>120</v>
      </c>
      <c r="S47" s="2">
        <v>0.67900000000000005</v>
      </c>
      <c r="T47" s="1">
        <v>3</v>
      </c>
    </row>
    <row r="48" spans="1:20" x14ac:dyDescent="0.25">
      <c r="A48">
        <v>404</v>
      </c>
      <c r="B48" t="s">
        <v>53</v>
      </c>
      <c r="C48" s="1">
        <v>51977</v>
      </c>
      <c r="D48" s="1"/>
      <c r="E48" s="5">
        <v>0</v>
      </c>
      <c r="F48" s="5">
        <v>0</v>
      </c>
      <c r="G48" s="5">
        <v>3.2706774150104852E-3</v>
      </c>
      <c r="H48" s="5">
        <v>3.2706774150104852E-3</v>
      </c>
      <c r="J48" s="1">
        <v>0</v>
      </c>
      <c r="K48" s="1">
        <v>0</v>
      </c>
      <c r="L48" s="2">
        <f t="shared" si="0"/>
        <v>0</v>
      </c>
      <c r="N48" s="1">
        <v>80</v>
      </c>
      <c r="O48" s="2">
        <v>0.45900000000000002</v>
      </c>
      <c r="P48" s="1">
        <v>1</v>
      </c>
      <c r="R48" s="1">
        <v>65</v>
      </c>
      <c r="S48" s="2">
        <v>0.62</v>
      </c>
      <c r="T48" s="1">
        <v>0</v>
      </c>
    </row>
    <row r="49" spans="1:20" x14ac:dyDescent="0.25">
      <c r="A49">
        <v>405</v>
      </c>
      <c r="B49" t="s">
        <v>54</v>
      </c>
      <c r="C49" s="1">
        <v>65602</v>
      </c>
      <c r="D49" s="1"/>
      <c r="E49" s="5">
        <v>0</v>
      </c>
      <c r="F49" s="5">
        <v>2.1340812780098168E-4</v>
      </c>
      <c r="G49" s="5">
        <v>4.0395109905185817E-3</v>
      </c>
      <c r="H49" s="5">
        <v>4.2529191183195633E-3</v>
      </c>
      <c r="J49" s="1">
        <v>47</v>
      </c>
      <c r="K49" s="1">
        <v>0</v>
      </c>
      <c r="L49" s="2">
        <f t="shared" si="0"/>
        <v>0</v>
      </c>
      <c r="N49" s="1">
        <v>152</v>
      </c>
      <c r="O49" s="2">
        <v>0.311</v>
      </c>
      <c r="P49" s="1">
        <v>0</v>
      </c>
      <c r="R49" s="1">
        <v>125</v>
      </c>
      <c r="S49" s="2">
        <v>0.64800000000000002</v>
      </c>
      <c r="T49" s="1">
        <v>1</v>
      </c>
    </row>
    <row r="50" spans="1:20" x14ac:dyDescent="0.25">
      <c r="A50">
        <v>406</v>
      </c>
      <c r="B50" t="s">
        <v>55</v>
      </c>
      <c r="C50" s="1">
        <v>54664</v>
      </c>
      <c r="D50" s="1"/>
      <c r="E50" s="5">
        <v>0</v>
      </c>
      <c r="F50" s="5">
        <v>0</v>
      </c>
      <c r="G50" s="5">
        <v>3.5635884677301333E-2</v>
      </c>
      <c r="H50" s="5">
        <v>3.5635884677301333E-2</v>
      </c>
      <c r="J50" s="1">
        <v>9</v>
      </c>
      <c r="K50" s="1">
        <v>434</v>
      </c>
      <c r="L50" s="2">
        <f t="shared" si="0"/>
        <v>7.9394116786184691E-3</v>
      </c>
      <c r="N50" s="1">
        <v>82</v>
      </c>
      <c r="O50" s="2">
        <v>0.55200000000000005</v>
      </c>
      <c r="P50" s="1">
        <v>0</v>
      </c>
      <c r="R50" s="1">
        <v>52</v>
      </c>
      <c r="S50" s="2">
        <v>0.55200000000000005</v>
      </c>
      <c r="T50" s="1">
        <v>0</v>
      </c>
    </row>
    <row r="51" spans="1:20" x14ac:dyDescent="0.25">
      <c r="A51">
        <v>407</v>
      </c>
      <c r="B51" t="s">
        <v>56</v>
      </c>
      <c r="C51" s="1">
        <v>92985</v>
      </c>
      <c r="D51" s="1"/>
      <c r="E51" s="5">
        <v>0</v>
      </c>
      <c r="F51" s="5">
        <v>6.6032155724041509E-3</v>
      </c>
      <c r="G51" s="5">
        <v>0.17190944776039147</v>
      </c>
      <c r="H51" s="5">
        <v>0.17851266333279561</v>
      </c>
      <c r="J51" s="1">
        <v>888</v>
      </c>
      <c r="K51" s="1">
        <v>2419</v>
      </c>
      <c r="L51" s="2">
        <f t="shared" si="0"/>
        <v>2.6014948647631337E-2</v>
      </c>
      <c r="N51" s="1">
        <v>456</v>
      </c>
      <c r="O51" s="2">
        <v>0.372</v>
      </c>
      <c r="P51" s="1">
        <v>1</v>
      </c>
      <c r="R51" s="1">
        <v>257</v>
      </c>
      <c r="S51" s="2">
        <v>0.629</v>
      </c>
      <c r="T51" s="1">
        <v>1</v>
      </c>
    </row>
    <row r="52" spans="1:20" x14ac:dyDescent="0.25">
      <c r="A52">
        <v>408</v>
      </c>
      <c r="B52" t="s">
        <v>57</v>
      </c>
      <c r="C52" s="1">
        <v>59670</v>
      </c>
      <c r="D52" s="1"/>
      <c r="E52" s="5">
        <v>0</v>
      </c>
      <c r="F52" s="5">
        <v>7.6587900117311885E-3</v>
      </c>
      <c r="G52" s="5">
        <v>4.4561756326462205E-2</v>
      </c>
      <c r="H52" s="5">
        <v>5.2220546338193397E-2</v>
      </c>
      <c r="J52" s="1">
        <v>6</v>
      </c>
      <c r="K52" s="1">
        <v>322</v>
      </c>
      <c r="L52" s="2">
        <f t="shared" si="0"/>
        <v>5.3963465728171607E-3</v>
      </c>
      <c r="N52" s="1">
        <v>405</v>
      </c>
      <c r="O52" s="2">
        <v>0.40500000000000003</v>
      </c>
      <c r="P52" s="1">
        <v>0</v>
      </c>
      <c r="R52" s="1">
        <v>209</v>
      </c>
      <c r="S52" s="2">
        <v>0.64900000000000002</v>
      </c>
      <c r="T52" s="1">
        <v>2</v>
      </c>
    </row>
    <row r="53" spans="1:20" x14ac:dyDescent="0.25">
      <c r="A53">
        <v>409</v>
      </c>
      <c r="B53" t="s">
        <v>58</v>
      </c>
      <c r="C53" s="1">
        <v>44970</v>
      </c>
      <c r="D53" s="1"/>
      <c r="E53" s="5">
        <v>0</v>
      </c>
      <c r="F53" s="5">
        <v>0</v>
      </c>
      <c r="G53" s="5">
        <v>0.11863464531910162</v>
      </c>
      <c r="H53" s="5">
        <v>0.11863464531910162</v>
      </c>
      <c r="J53" s="1">
        <v>0</v>
      </c>
      <c r="K53" s="1">
        <v>0</v>
      </c>
      <c r="L53" s="2">
        <f t="shared" si="0"/>
        <v>0</v>
      </c>
      <c r="N53" s="1">
        <v>323</v>
      </c>
      <c r="O53" s="2">
        <v>0.39400000000000002</v>
      </c>
      <c r="P53" s="1">
        <v>0</v>
      </c>
      <c r="R53" s="1">
        <v>165</v>
      </c>
      <c r="S53" s="2">
        <v>0.72199999999999998</v>
      </c>
      <c r="T53" s="1">
        <v>3</v>
      </c>
    </row>
    <row r="54" spans="1:20" x14ac:dyDescent="0.25">
      <c r="A54">
        <v>410</v>
      </c>
      <c r="B54" t="s">
        <v>59</v>
      </c>
      <c r="C54" s="1">
        <v>38962</v>
      </c>
      <c r="D54" s="1"/>
      <c r="E54" s="5">
        <v>1.4321646732713926E-2</v>
      </c>
      <c r="F54" s="5">
        <v>0.2655407833273446</v>
      </c>
      <c r="G54" s="5">
        <v>0.26513012679020587</v>
      </c>
      <c r="H54" s="5">
        <v>0.54499255685026438</v>
      </c>
      <c r="J54" s="1">
        <v>5607</v>
      </c>
      <c r="K54" s="1">
        <v>7911</v>
      </c>
      <c r="L54" s="2">
        <f t="shared" si="0"/>
        <v>0.20304399158154099</v>
      </c>
      <c r="N54" s="1">
        <v>4704</v>
      </c>
      <c r="O54" s="2">
        <v>0.28899999999999998</v>
      </c>
      <c r="P54" s="1">
        <v>649</v>
      </c>
      <c r="R54" s="1">
        <v>2346</v>
      </c>
      <c r="S54" s="2">
        <v>0.47199999999999998</v>
      </c>
      <c r="T54" s="1">
        <v>318</v>
      </c>
    </row>
    <row r="55" spans="1:20" x14ac:dyDescent="0.25">
      <c r="A55">
        <v>411</v>
      </c>
      <c r="B55" t="s">
        <v>60</v>
      </c>
      <c r="C55" s="1">
        <v>44788</v>
      </c>
      <c r="D55" s="1"/>
      <c r="E55" s="5">
        <v>0</v>
      </c>
      <c r="F55" s="5">
        <v>1.8174511029740111E-2</v>
      </c>
      <c r="G55" s="5">
        <v>1.6031079753505404E-2</v>
      </c>
      <c r="H55" s="5">
        <v>3.4205590783245518E-2</v>
      </c>
      <c r="J55" s="1">
        <v>146</v>
      </c>
      <c r="K55" s="1">
        <v>180</v>
      </c>
      <c r="L55" s="2">
        <f t="shared" si="0"/>
        <v>4.0189336429400733E-3</v>
      </c>
      <c r="N55" s="1">
        <v>351</v>
      </c>
      <c r="O55" s="2">
        <v>0.38100000000000001</v>
      </c>
      <c r="P55" s="1">
        <v>0</v>
      </c>
      <c r="R55" s="1">
        <v>103</v>
      </c>
      <c r="S55" s="2">
        <v>0.47099999999999997</v>
      </c>
      <c r="T55" s="1">
        <v>4</v>
      </c>
    </row>
    <row r="56" spans="1:20" x14ac:dyDescent="0.25">
      <c r="A56">
        <v>412</v>
      </c>
      <c r="B56" t="s">
        <v>61</v>
      </c>
      <c r="C56" s="1">
        <v>74726</v>
      </c>
      <c r="D56" s="1"/>
      <c r="E56" s="5">
        <v>0</v>
      </c>
      <c r="F56" s="5">
        <v>0</v>
      </c>
      <c r="G56" s="5">
        <v>0.41962636833230738</v>
      </c>
      <c r="H56" s="5">
        <v>0.41962636833230738</v>
      </c>
      <c r="J56" s="1">
        <v>8</v>
      </c>
      <c r="K56" s="1">
        <v>209</v>
      </c>
      <c r="L56" s="2">
        <f t="shared" si="0"/>
        <v>2.7968846184728206E-3</v>
      </c>
      <c r="N56" s="1">
        <v>1684</v>
      </c>
      <c r="O56" s="2">
        <v>0.38500000000000001</v>
      </c>
      <c r="P56" s="1">
        <v>3</v>
      </c>
      <c r="R56" s="1">
        <v>899</v>
      </c>
      <c r="S56" s="2">
        <v>0.70299999999999996</v>
      </c>
      <c r="T56" s="1">
        <v>9</v>
      </c>
    </row>
    <row r="57" spans="1:20" x14ac:dyDescent="0.25">
      <c r="A57">
        <v>413</v>
      </c>
      <c r="B57" t="s">
        <v>62</v>
      </c>
      <c r="C57" s="1">
        <v>60550</v>
      </c>
      <c r="D57" s="1"/>
      <c r="E57" s="5">
        <v>0</v>
      </c>
      <c r="F57" s="5">
        <v>0.17420313790255987</v>
      </c>
      <c r="G57" s="5">
        <v>0.12087530966143682</v>
      </c>
      <c r="H57" s="5">
        <v>0.2950784475639967</v>
      </c>
      <c r="J57" s="1">
        <v>3847</v>
      </c>
      <c r="K57" s="1">
        <v>5162</v>
      </c>
      <c r="L57" s="2">
        <f t="shared" si="0"/>
        <v>8.5251857968620975E-2</v>
      </c>
      <c r="N57" s="1">
        <v>2281</v>
      </c>
      <c r="O57" s="2">
        <v>0.3</v>
      </c>
      <c r="P57" s="1">
        <v>35</v>
      </c>
      <c r="R57" s="1">
        <v>1256</v>
      </c>
      <c r="S57" s="2">
        <v>0.58199999999999996</v>
      </c>
      <c r="T57" s="1">
        <v>117</v>
      </c>
    </row>
    <row r="58" spans="1:20" x14ac:dyDescent="0.25">
      <c r="A58">
        <v>414</v>
      </c>
      <c r="B58" t="s">
        <v>63</v>
      </c>
      <c r="C58" s="1">
        <v>47802</v>
      </c>
      <c r="D58" s="1"/>
      <c r="E58" s="5">
        <v>1</v>
      </c>
      <c r="F58" s="5">
        <v>0</v>
      </c>
      <c r="G58" s="5">
        <v>0</v>
      </c>
      <c r="H58" s="5">
        <v>1</v>
      </c>
      <c r="J58" s="1">
        <v>15687</v>
      </c>
      <c r="K58" s="1">
        <v>40254</v>
      </c>
      <c r="L58" s="2">
        <f t="shared" si="0"/>
        <v>0.84209865695995978</v>
      </c>
      <c r="N58" s="1">
        <v>13829</v>
      </c>
      <c r="O58" s="2">
        <v>0.26</v>
      </c>
      <c r="P58" s="1">
        <v>2978</v>
      </c>
      <c r="R58" s="1">
        <v>22420</v>
      </c>
      <c r="S58" s="2">
        <v>0.66400000000000003</v>
      </c>
      <c r="T58" s="1">
        <v>2457</v>
      </c>
    </row>
    <row r="59" spans="1:20" x14ac:dyDescent="0.25">
      <c r="A59">
        <v>501</v>
      </c>
      <c r="B59" t="s">
        <v>64</v>
      </c>
      <c r="C59" s="1">
        <v>63894</v>
      </c>
      <c r="D59" s="1"/>
      <c r="E59" s="5">
        <v>4.8470904936300747E-2</v>
      </c>
      <c r="F59" s="5">
        <v>0</v>
      </c>
      <c r="G59" s="5">
        <v>0.14243903965943594</v>
      </c>
      <c r="H59" s="5">
        <v>0.19090994459573668</v>
      </c>
      <c r="J59" s="1">
        <v>1623</v>
      </c>
      <c r="K59" s="1">
        <v>2597</v>
      </c>
      <c r="L59" s="2">
        <f t="shared" si="0"/>
        <v>4.0645444016652578E-2</v>
      </c>
      <c r="N59" s="1">
        <v>3034</v>
      </c>
      <c r="O59" s="2">
        <v>0.28399999999999997</v>
      </c>
      <c r="P59" s="1">
        <v>1262</v>
      </c>
      <c r="R59" s="1">
        <v>2079</v>
      </c>
      <c r="S59" s="2">
        <v>0.68300000000000005</v>
      </c>
      <c r="T59" s="1">
        <v>121</v>
      </c>
    </row>
    <row r="60" spans="1:20" x14ac:dyDescent="0.25">
      <c r="A60">
        <v>502</v>
      </c>
      <c r="B60" t="s">
        <v>65</v>
      </c>
      <c r="C60" s="1">
        <v>48594</v>
      </c>
      <c r="D60" s="1"/>
      <c r="E60" s="5">
        <v>0.19903691813804172</v>
      </c>
      <c r="F60" s="5">
        <v>4.1733547351524881E-2</v>
      </c>
      <c r="G60" s="5">
        <v>0.11612544758612174</v>
      </c>
      <c r="H60" s="5">
        <v>0.35689591307568835</v>
      </c>
      <c r="J60" s="1">
        <v>8220</v>
      </c>
      <c r="K60" s="1">
        <v>9176</v>
      </c>
      <c r="L60" s="2">
        <f t="shared" si="0"/>
        <v>0.18882989669506522</v>
      </c>
      <c r="N60" s="1">
        <v>5424</v>
      </c>
      <c r="O60" s="2">
        <v>0.254</v>
      </c>
      <c r="P60" s="1">
        <v>1336</v>
      </c>
      <c r="R60" s="1">
        <v>2488</v>
      </c>
      <c r="S60" s="2">
        <v>0.58699999999999997</v>
      </c>
      <c r="T60" s="1">
        <v>408</v>
      </c>
    </row>
    <row r="61" spans="1:20" x14ac:dyDescent="0.25">
      <c r="A61">
        <v>503</v>
      </c>
      <c r="B61" t="s">
        <v>66</v>
      </c>
      <c r="C61" s="1">
        <v>59758</v>
      </c>
      <c r="D61" s="1"/>
      <c r="E61" s="5">
        <v>0.1310954181866863</v>
      </c>
      <c r="F61" s="5">
        <v>2.0214866628735902E-2</v>
      </c>
      <c r="G61" s="5">
        <v>6.7606010910673045E-2</v>
      </c>
      <c r="H61" s="5">
        <v>0.21891629572609522</v>
      </c>
      <c r="J61" s="1">
        <v>4149</v>
      </c>
      <c r="K61" s="1">
        <v>4536</v>
      </c>
      <c r="L61" s="2">
        <f t="shared" si="0"/>
        <v>7.5906154824458644E-2</v>
      </c>
      <c r="N61" s="1">
        <v>5682</v>
      </c>
      <c r="O61" s="2">
        <v>0.23799999999999999</v>
      </c>
      <c r="P61" s="1">
        <v>1414</v>
      </c>
      <c r="R61" s="1">
        <v>1922</v>
      </c>
      <c r="S61" s="2">
        <v>0.56599999999999995</v>
      </c>
      <c r="T61" s="1">
        <v>286</v>
      </c>
    </row>
  </sheetData>
  <mergeCells count="3">
    <mergeCell ref="E1:H1"/>
    <mergeCell ref="J1:L1"/>
    <mergeCell ref="N1:T1"/>
  </mergeCells>
  <pageMargins left="0.25" right="0.25" top="0.75" bottom="0.75" header="0.3" footer="0.3"/>
  <pageSetup scale="54" orientation="landscape" r:id="rId1"/>
  <headerFoot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NYU School of Law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Weselcouch</dc:creator>
  <cp:lastModifiedBy>Koepnick, Rebecca</cp:lastModifiedBy>
  <cp:lastPrinted>2013-02-28T19:28:10Z</cp:lastPrinted>
  <dcterms:created xsi:type="dcterms:W3CDTF">2013-02-23T19:37:40Z</dcterms:created>
  <dcterms:modified xsi:type="dcterms:W3CDTF">2013-02-28T19:28:25Z</dcterms:modified>
</cp:coreProperties>
</file>